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BAJO TRANSPARENCIA\IF 1ER TRIMESTRE 2025 SOC M29\"/>
    </mc:Choice>
  </mc:AlternateContent>
  <bookViews>
    <workbookView xWindow="0" yWindow="0" windowWidth="23040" windowHeight="8550" tabRatio="885"/>
  </bookViews>
  <sheets>
    <sheet name="CFG" sheetId="5" r:id="rId1"/>
  </sheets>
  <definedNames>
    <definedName name="_xlnm._FilterDatabase" localSheetId="0" hidden="1">CFG!$A$3:$G$39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5" i="5" l="1"/>
  <c r="F35" i="5"/>
  <c r="E35" i="5"/>
  <c r="E41" i="5" s="1"/>
  <c r="D35" i="5"/>
  <c r="D41" i="5" s="1"/>
  <c r="C35" i="5"/>
  <c r="C41" i="5" s="1"/>
  <c r="B35" i="5"/>
  <c r="B41" i="5" s="1"/>
  <c r="C24" i="5"/>
  <c r="D24" i="5"/>
  <c r="E24" i="5"/>
  <c r="F24" i="5"/>
  <c r="G24" i="5"/>
  <c r="G41" i="5" s="1"/>
  <c r="B24" i="5"/>
  <c r="G15" i="5"/>
  <c r="F15" i="5"/>
  <c r="E15" i="5"/>
  <c r="D15" i="5"/>
  <c r="C15" i="5"/>
  <c r="B15" i="5"/>
  <c r="G5" i="5"/>
  <c r="F5" i="5"/>
  <c r="E5" i="5"/>
  <c r="D5" i="5"/>
  <c r="C5" i="5"/>
  <c r="B5" i="5"/>
  <c r="F41" i="5" l="1"/>
</calcChain>
</file>

<file path=xl/sharedStrings.xml><?xml version="1.0" encoding="utf-8"?>
<sst xmlns="http://schemas.openxmlformats.org/spreadsheetml/2006/main" count="42" uniqueCount="42">
  <si>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</si>
  <si>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</si>
  <si>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</si>
  <si>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</si>
  <si>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</si>
  <si>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</si>
  <si>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</si>
  <si>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</si>
  <si>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Total del Egreso</t>
  </si>
  <si>
    <t>Otros Servicios Generales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</si>
  <si>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</si>
  <si>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</si>
  <si>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</si>
  <si>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</si>
  <si>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</si>
  <si>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</si>
  <si>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</si>
  <si>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</si>
  <si>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</si>
  <si>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</si>
  <si>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</si>
  <si>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</si>
  <si>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</si>
  <si>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</si>
  <si>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</si>
  <si>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</si>
  <si>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</si>
  <si>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</si>
  <si>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</si>
  <si>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</si>
  <si>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</si>
  <si>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</si>
  <si>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</si>
  <si>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</si>
  <si>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</si>
  <si>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</si>
  <si>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</si>
  <si>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</si>
  <si>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</si>
  <si>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</si>
  <si>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</si>
  <si>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Municipio de San Felipe
Estado Analítico del Ejercicio del Presupuesto de Egresos
Clasificación Funcional (Finalidad y Función)
Del 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</si>
</sst>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80">
    <xf numFmtId="0" fontId="0" fillId="0" borderId="0"/>
    <xf numFmtId="164" fontId="6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9" fillId="0" borderId="0"/>
    <xf numFmtId="0" fontId="6" fillId="0" borderId="0"/>
    <xf numFmtId="0" fontId="1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9" fillId="0" borderId="0"/>
    <xf numFmtId="43" fontId="5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43" fontId="2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4">
    <xf numFmtId="0" fontId="0" fillId="0" borderId="0" xfId="0"/>
    <xf numFmtId="4" fontId="11" fillId="2" borderId="4" xfId="9" applyNumberFormat="1" applyFont="1" applyFill="1" applyBorder="1" applyAlignment="1">
      <alignment horizontal="center" vertical="center" wrapText="1"/>
    </xf>
    <xf numFmtId="0" fontId="7" fillId="0" borderId="9" xfId="0" applyFont="1" applyBorder="1" applyProtection="1">
      <protection locked="0"/>
    </xf>
    <xf numFmtId="0" fontId="11" fillId="0" borderId="1" xfId="0" applyFont="1" applyBorder="1" applyAlignment="1">
      <alignment horizontal="left" vertical="center"/>
    </xf>
    <xf numFmtId="0" fontId="11" fillId="2" borderId="5" xfId="9" applyFont="1" applyFill="1" applyBorder="1" applyAlignment="1" applyProtection="1">
      <alignment horizontal="centerContinuous" vertical="center" wrapText="1"/>
      <protection locked="0"/>
    </xf>
    <xf numFmtId="0" fontId="11" fillId="2" borderId="6" xfId="9" applyFont="1" applyFill="1" applyBorder="1" applyAlignment="1" applyProtection="1">
      <alignment horizontal="centerContinuous" vertical="center" wrapText="1"/>
      <protection locked="0"/>
    </xf>
    <xf numFmtId="0" fontId="11" fillId="2" borderId="7" xfId="9" applyFont="1" applyFill="1" applyBorder="1" applyAlignment="1" applyProtection="1">
      <alignment horizontal="centerContinuous" vertical="center" wrapText="1"/>
      <protection locked="0"/>
    </xf>
    <xf numFmtId="4" fontId="11" fillId="0" borderId="11" xfId="0" applyNumberFormat="1" applyFont="1" applyBorder="1" applyProtection="1">
      <protection locked="0"/>
    </xf>
    <xf numFmtId="0" fontId="7" fillId="0" borderId="11" xfId="0" applyFont="1" applyBorder="1" applyProtection="1">
      <protection locked="0"/>
    </xf>
    <xf numFmtId="3" fontId="11" fillId="0" borderId="4" xfId="0" applyNumberFormat="1" applyFont="1" applyBorder="1" applyProtection="1">
      <protection locked="0"/>
    </xf>
    <xf numFmtId="0" fontId="11" fillId="2" borderId="9" xfId="9" applyFont="1" applyFill="1" applyBorder="1" applyAlignment="1">
      <alignment horizontal="center" vertical="center"/>
    </xf>
    <xf numFmtId="0" fontId="11" fillId="2" borderId="10" xfId="9" applyFont="1" applyFill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left" wrapText="1" indent="1"/>
    </xf>
    <xf numFmtId="0" fontId="7" fillId="0" borderId="1" xfId="0" applyFont="1" applyBorder="1" applyAlignment="1">
      <alignment horizontal="left" wrapText="1"/>
    </xf>
    <xf numFmtId="3" fontId="11" fillId="0" borderId="11" xfId="0" applyNumberFormat="1" applyFont="1" applyBorder="1" applyProtection="1">
      <protection locked="0"/>
    </xf>
    <xf numFmtId="3" fontId="7" fillId="0" borderId="11" xfId="0" applyNumberFormat="1" applyFont="1" applyBorder="1" applyProtection="1">
      <protection locked="0"/>
    </xf>
    <xf numFmtId="4" fontId="11" fillId="2" borderId="9" xfId="9" applyNumberFormat="1" applyFont="1" applyFill="1" applyBorder="1" applyAlignment="1">
      <alignment horizontal="center" vertical="center" wrapText="1"/>
    </xf>
    <xf numFmtId="4" fontId="11" fillId="2" borderId="10" xfId="9" applyNumberFormat="1" applyFont="1" applyFill="1" applyBorder="1" applyAlignment="1">
      <alignment horizontal="center" vertical="center" wrapText="1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1" fillId="2" borderId="8" xfId="0" applyFont="1" applyFill="1" applyBorder="1" applyAlignment="1" applyProtection="1">
      <alignment horizontal="center" wrapText="1"/>
      <protection locked="0"/>
    </xf>
    <xf numFmtId="0" fontId="11" fillId="2" borderId="3" xfId="0" applyFont="1" applyFill="1" applyBorder="1" applyAlignment="1" applyProtection="1">
      <alignment horizontal="center" wrapText="1"/>
      <protection locked="0"/>
    </xf>
    <xf numFmtId="0" fontId="7" fillId="0" borderId="0" xfId="0" applyFont="1" applyProtection="1">
      <protection locked="0"/>
    </xf>
    <xf numFmtId="0" fontId="11" fillId="0" borderId="5" xfId="0" applyFont="1" applyBorder="1" applyAlignment="1" applyProtection="1">
      <alignment horizontal="left" indent="1"/>
      <protection locked="0"/>
    </xf>
  </cellXfs>
  <cellStyles count="80">
    <cellStyle name="Euro" xfId="1"/>
    <cellStyle name="Millares 2" xfId="2"/>
    <cellStyle name="Millares 2 2" xfId="3"/>
    <cellStyle name="Millares 2 2 2" xfId="17"/>
    <cellStyle name="Millares 2 2 2 2" xfId="49"/>
    <cellStyle name="Millares 2 2 3" xfId="25"/>
    <cellStyle name="Millares 2 2 3 2" xfId="57"/>
    <cellStyle name="Millares 2 2 4" xfId="33"/>
    <cellStyle name="Millares 2 2 5" xfId="41"/>
    <cellStyle name="Millares 2 2 6" xfId="65"/>
    <cellStyle name="Millares 2 2 7" xfId="73"/>
    <cellStyle name="Millares 2 3" xfId="4"/>
    <cellStyle name="Millares 2 3 2" xfId="18"/>
    <cellStyle name="Millares 2 3 2 2" xfId="50"/>
    <cellStyle name="Millares 2 3 3" xfId="26"/>
    <cellStyle name="Millares 2 3 3 2" xfId="58"/>
    <cellStyle name="Millares 2 3 4" xfId="34"/>
    <cellStyle name="Millares 2 3 5" xfId="42"/>
    <cellStyle name="Millares 2 3 6" xfId="66"/>
    <cellStyle name="Millares 2 3 7" xfId="74"/>
    <cellStyle name="Millares 2 4" xfId="16"/>
    <cellStyle name="Millares 2 4 2" xfId="48"/>
    <cellStyle name="Millares 2 5" xfId="24"/>
    <cellStyle name="Millares 2 5 2" xfId="56"/>
    <cellStyle name="Millares 2 6" xfId="32"/>
    <cellStyle name="Millares 2 7" xfId="40"/>
    <cellStyle name="Millares 2 8" xfId="64"/>
    <cellStyle name="Millares 2 9" xfId="72"/>
    <cellStyle name="Millares 3" xfId="5"/>
    <cellStyle name="Millares 3 2" xfId="19"/>
    <cellStyle name="Millares 3 2 2" xfId="51"/>
    <cellStyle name="Millares 3 3" xfId="27"/>
    <cellStyle name="Millares 3 3 2" xfId="59"/>
    <cellStyle name="Millares 3 4" xfId="35"/>
    <cellStyle name="Millares 3 5" xfId="43"/>
    <cellStyle name="Millares 3 6" xfId="67"/>
    <cellStyle name="Millares 3 7" xfId="75"/>
    <cellStyle name="Moneda 2" xfId="6"/>
    <cellStyle name="Moneda 2 2" xfId="20"/>
    <cellStyle name="Moneda 2 2 2" xfId="52"/>
    <cellStyle name="Moneda 2 3" xfId="28"/>
    <cellStyle name="Moneda 2 3 2" xfId="60"/>
    <cellStyle name="Moneda 2 4" xfId="36"/>
    <cellStyle name="Moneda 2 5" xfId="44"/>
    <cellStyle name="Moneda 2 6" xfId="68"/>
    <cellStyle name="Moneda 2 7" xfId="76"/>
    <cellStyle name="Normal" xfId="0" builtinId="0"/>
    <cellStyle name="Normal 2" xfId="7"/>
    <cellStyle name="Normal 2 2" xfId="8"/>
    <cellStyle name="Normal 2 3" xfId="21"/>
    <cellStyle name="Normal 2 3 2" xfId="53"/>
    <cellStyle name="Normal 2 4" xfId="29"/>
    <cellStyle name="Normal 2 4 2" xfId="61"/>
    <cellStyle name="Normal 2 5" xfId="37"/>
    <cellStyle name="Normal 2 6" xfId="45"/>
    <cellStyle name="Normal 2 7" xfId="69"/>
    <cellStyle name="Normal 2 8" xfId="7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3"/>
    <cellStyle name="Normal 6 2 2 2" xfId="55"/>
    <cellStyle name="Normal 6 2 3" xfId="31"/>
    <cellStyle name="Normal 6 2 3 2" xfId="63"/>
    <cellStyle name="Normal 6 2 4" xfId="39"/>
    <cellStyle name="Normal 6 2 5" xfId="47"/>
    <cellStyle name="Normal 6 2 6" xfId="71"/>
    <cellStyle name="Normal 6 2 7" xfId="79"/>
    <cellStyle name="Normal 6 3" xfId="22"/>
    <cellStyle name="Normal 6 3 2" xfId="54"/>
    <cellStyle name="Normal 6 4" xfId="30"/>
    <cellStyle name="Normal 6 4 2" xfId="62"/>
    <cellStyle name="Normal 6 5" xfId="38"/>
    <cellStyle name="Normal 6 6" xfId="46"/>
    <cellStyle name="Normal 6 7" xfId="70"/>
    <cellStyle name="Normal 6 8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1"/>
  <sheetViews>
    <sheetView showGridLines="0" tabSelected="1" zoomScaleNormal="100" workbookViewId="0">
      <selection activeCell="A3" sqref="A3"/>
    </sheetView>
  </sheetViews>
  <sheetFormatPr baseColWidth="10" defaultColWidth="12" defaultRowHeight="11.25" x14ac:dyDescent="0.2"/>
  <cols>
    <col min="1" max="1" width="65.83203125" style="22" customWidth="1"/>
    <col min="2" max="7" width="18.33203125" style="22" customWidth="1"/>
    <col min="8" max="16384" width="12" style="22"/>
  </cols>
  <sheetData>
    <row r="1" spans="1:7" ht="54.95" customHeight="1" x14ac:dyDescent="0.2">
      <c r="A1" s="19" t="s">
        <v>41</v>
      </c>
      <c r="B1" s="20"/>
      <c r="C1" s="20"/>
      <c r="D1" s="20"/>
      <c r="E1" s="20"/>
      <c r="F1" s="20"/>
      <c r="G1" s="21"/>
    </row>
    <row r="2" spans="1:7" x14ac:dyDescent="0.2">
      <c r="A2" s="10"/>
      <c r="B2" s="4" t="s">
        <v>0</v>
      </c>
      <c r="C2" s="5"/>
      <c r="D2" s="5"/>
      <c r="E2" s="5"/>
      <c r="F2" s="6"/>
      <c r="G2" s="17" t="s">
        <v>1</v>
      </c>
    </row>
    <row r="3" spans="1:7" ht="24.95" customHeight="1" x14ac:dyDescent="0.2">
      <c r="A3" s="1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8"/>
    </row>
    <row r="4" spans="1:7" x14ac:dyDescent="0.2">
      <c r="A4" s="12"/>
      <c r="B4" s="2"/>
      <c r="C4" s="2"/>
      <c r="D4" s="2"/>
      <c r="E4" s="2"/>
      <c r="F4" s="2"/>
      <c r="G4" s="2"/>
    </row>
    <row r="5" spans="1:7" x14ac:dyDescent="0.2">
      <c r="A5" s="3" t="s">
        <v>10</v>
      </c>
      <c r="B5" s="15">
        <f t="shared" ref="B5:G5" si="0">SUM(B6:B13)</f>
        <v>210164876.45000002</v>
      </c>
      <c r="C5" s="15">
        <f t="shared" si="0"/>
        <v>31643509.219999999</v>
      </c>
      <c r="D5" s="15">
        <f t="shared" si="0"/>
        <v>241808385.66999999</v>
      </c>
      <c r="E5" s="15">
        <f t="shared" si="0"/>
        <v>32584605.669999998</v>
      </c>
      <c r="F5" s="15">
        <f t="shared" si="0"/>
        <v>32522629.559999999</v>
      </c>
      <c r="G5" s="15">
        <f t="shared" si="0"/>
        <v>209223780</v>
      </c>
    </row>
    <row r="6" spans="1:7" x14ac:dyDescent="0.2">
      <c r="A6" s="13" t="s">
        <v>11</v>
      </c>
      <c r="B6" s="16">
        <v>0</v>
      </c>
      <c r="C6" s="16">
        <v>0</v>
      </c>
      <c r="D6" s="16">
        <v>0</v>
      </c>
      <c r="E6" s="16">
        <v>0</v>
      </c>
      <c r="F6" s="16">
        <v>0</v>
      </c>
      <c r="G6" s="16">
        <v>0</v>
      </c>
    </row>
    <row r="7" spans="1:7" x14ac:dyDescent="0.2">
      <c r="A7" s="13" t="s">
        <v>12</v>
      </c>
      <c r="B7" s="16">
        <v>1287601.03</v>
      </c>
      <c r="C7" s="16">
        <v>0</v>
      </c>
      <c r="D7" s="16">
        <v>1287601.03</v>
      </c>
      <c r="E7" s="16">
        <v>206020.27</v>
      </c>
      <c r="F7" s="16">
        <v>206020.27</v>
      </c>
      <c r="G7" s="16">
        <v>1081580.76</v>
      </c>
    </row>
    <row r="8" spans="1:7" x14ac:dyDescent="0.2">
      <c r="A8" s="13" t="s">
        <v>13</v>
      </c>
      <c r="B8" s="16">
        <v>85046537.180000007</v>
      </c>
      <c r="C8" s="16">
        <v>-296265.76</v>
      </c>
      <c r="D8" s="16">
        <v>84750271.420000002</v>
      </c>
      <c r="E8" s="16">
        <v>12138025.51</v>
      </c>
      <c r="F8" s="16">
        <v>12076049.4</v>
      </c>
      <c r="G8" s="16">
        <v>72612245.909999996</v>
      </c>
    </row>
    <row r="9" spans="1:7" x14ac:dyDescent="0.2">
      <c r="A9" s="13" t="s">
        <v>14</v>
      </c>
      <c r="B9" s="16">
        <v>0</v>
      </c>
      <c r="C9" s="16">
        <v>0</v>
      </c>
      <c r="D9" s="16">
        <v>0</v>
      </c>
      <c r="E9" s="16">
        <v>0</v>
      </c>
      <c r="F9" s="16">
        <v>0</v>
      </c>
      <c r="G9" s="16">
        <v>0</v>
      </c>
    </row>
    <row r="10" spans="1:7" x14ac:dyDescent="0.2">
      <c r="A10" s="13" t="s">
        <v>15</v>
      </c>
      <c r="B10" s="16">
        <v>27417374.829999998</v>
      </c>
      <c r="C10" s="16">
        <v>25673962.800000001</v>
      </c>
      <c r="D10" s="16">
        <v>53091337.629999995</v>
      </c>
      <c r="E10" s="16">
        <v>1577944.05</v>
      </c>
      <c r="F10" s="16">
        <v>1577944.05</v>
      </c>
      <c r="G10" s="16">
        <v>51513393.579999998</v>
      </c>
    </row>
    <row r="11" spans="1:7" x14ac:dyDescent="0.2">
      <c r="A11" s="13" t="s">
        <v>16</v>
      </c>
      <c r="B11" s="16">
        <v>0</v>
      </c>
      <c r="C11" s="16">
        <v>0</v>
      </c>
      <c r="D11" s="16">
        <v>0</v>
      </c>
      <c r="E11" s="16">
        <v>0</v>
      </c>
      <c r="F11" s="16">
        <v>0</v>
      </c>
      <c r="G11" s="16">
        <v>0</v>
      </c>
    </row>
    <row r="12" spans="1:7" x14ac:dyDescent="0.2">
      <c r="A12" s="13" t="s">
        <v>17</v>
      </c>
      <c r="B12" s="16">
        <v>81558939.379999995</v>
      </c>
      <c r="C12" s="16">
        <v>6259312.1799999997</v>
      </c>
      <c r="D12" s="16">
        <v>87818251.560000002</v>
      </c>
      <c r="E12" s="16">
        <v>15097919.779999999</v>
      </c>
      <c r="F12" s="16">
        <v>15097919.779999999</v>
      </c>
      <c r="G12" s="16">
        <v>72720331.780000001</v>
      </c>
    </row>
    <row r="13" spans="1:7" x14ac:dyDescent="0.2">
      <c r="A13" s="13" t="s">
        <v>9</v>
      </c>
      <c r="B13" s="16">
        <v>14854424.029999999</v>
      </c>
      <c r="C13" s="16">
        <v>6500</v>
      </c>
      <c r="D13" s="16">
        <v>14860924.029999999</v>
      </c>
      <c r="E13" s="16">
        <v>3564696.06</v>
      </c>
      <c r="F13" s="16">
        <v>3564696.06</v>
      </c>
      <c r="G13" s="16">
        <v>11296227.969999999</v>
      </c>
    </row>
    <row r="14" spans="1:7" x14ac:dyDescent="0.2">
      <c r="A14" s="14"/>
      <c r="B14" s="16"/>
      <c r="C14" s="16"/>
      <c r="D14" s="16"/>
      <c r="E14" s="16"/>
      <c r="F14" s="16"/>
      <c r="G14" s="16"/>
    </row>
    <row r="15" spans="1:7" x14ac:dyDescent="0.2">
      <c r="A15" s="3" t="s">
        <v>18</v>
      </c>
      <c r="B15" s="15">
        <f>SUM(B16:B22)</f>
        <v>247610402.53999999</v>
      </c>
      <c r="C15" s="15">
        <f t="shared" ref="C15:G15" si="1">SUM(C16:C22)</f>
        <v>71116473.269999996</v>
      </c>
      <c r="D15" s="15">
        <f t="shared" si="1"/>
        <v>318726875.81</v>
      </c>
      <c r="E15" s="15">
        <f t="shared" si="1"/>
        <v>51621825.709999993</v>
      </c>
      <c r="F15" s="15">
        <f t="shared" si="1"/>
        <v>51621825.709999993</v>
      </c>
      <c r="G15" s="15">
        <f t="shared" si="1"/>
        <v>267105050.10000002</v>
      </c>
    </row>
    <row r="16" spans="1:7" x14ac:dyDescent="0.2">
      <c r="A16" s="13" t="s">
        <v>19</v>
      </c>
      <c r="B16" s="16">
        <v>7478889.9199999999</v>
      </c>
      <c r="C16" s="16">
        <v>0</v>
      </c>
      <c r="D16" s="16">
        <v>7478889.9199999999</v>
      </c>
      <c r="E16" s="16">
        <v>1332458.31</v>
      </c>
      <c r="F16" s="16">
        <v>1332458.31</v>
      </c>
      <c r="G16" s="16">
        <v>6146431.6099999994</v>
      </c>
    </row>
    <row r="17" spans="1:7" x14ac:dyDescent="0.2">
      <c r="A17" s="13" t="s">
        <v>20</v>
      </c>
      <c r="B17" s="16">
        <v>224297679.09999999</v>
      </c>
      <c r="C17" s="16">
        <v>70160056.269999996</v>
      </c>
      <c r="D17" s="16">
        <v>294457735.37</v>
      </c>
      <c r="E17" s="16">
        <v>47894140.43</v>
      </c>
      <c r="F17" s="16">
        <v>47894140.43</v>
      </c>
      <c r="G17" s="16">
        <v>246563594.94</v>
      </c>
    </row>
    <row r="18" spans="1:7" x14ac:dyDescent="0.2">
      <c r="A18" s="13" t="s">
        <v>21</v>
      </c>
      <c r="B18" s="16">
        <v>1479477.16</v>
      </c>
      <c r="C18" s="16">
        <v>100000</v>
      </c>
      <c r="D18" s="16">
        <v>1579477.16</v>
      </c>
      <c r="E18" s="16">
        <v>137673.82999999999</v>
      </c>
      <c r="F18" s="16">
        <v>137673.82999999999</v>
      </c>
      <c r="G18" s="16">
        <v>1441803.3299999998</v>
      </c>
    </row>
    <row r="19" spans="1:7" x14ac:dyDescent="0.2">
      <c r="A19" s="13" t="s">
        <v>22</v>
      </c>
      <c r="B19" s="16">
        <v>8174816.2699999996</v>
      </c>
      <c r="C19" s="16">
        <v>856417</v>
      </c>
      <c r="D19" s="16">
        <v>9031233.2699999996</v>
      </c>
      <c r="E19" s="16">
        <v>1320715.6599999999</v>
      </c>
      <c r="F19" s="16">
        <v>1320715.6599999999</v>
      </c>
      <c r="G19" s="16">
        <v>7710517.6099999994</v>
      </c>
    </row>
    <row r="20" spans="1:7" x14ac:dyDescent="0.2">
      <c r="A20" s="13" t="s">
        <v>23</v>
      </c>
      <c r="B20" s="16">
        <v>6179540.0899999999</v>
      </c>
      <c r="C20" s="16">
        <v>0</v>
      </c>
      <c r="D20" s="16">
        <v>6179540.0899999999</v>
      </c>
      <c r="E20" s="16">
        <v>936837.48</v>
      </c>
      <c r="F20" s="16">
        <v>936837.48</v>
      </c>
      <c r="G20" s="16">
        <v>5242702.6099999994</v>
      </c>
    </row>
    <row r="21" spans="1:7" x14ac:dyDescent="0.2">
      <c r="A21" s="13" t="s">
        <v>24</v>
      </c>
      <c r="B21" s="16">
        <v>0</v>
      </c>
      <c r="C21" s="16">
        <v>0</v>
      </c>
      <c r="D21" s="16">
        <v>0</v>
      </c>
      <c r="E21" s="16">
        <v>0</v>
      </c>
      <c r="F21" s="16">
        <v>0</v>
      </c>
      <c r="G21" s="16">
        <v>0</v>
      </c>
    </row>
    <row r="22" spans="1:7" x14ac:dyDescent="0.2">
      <c r="A22" s="13" t="s">
        <v>25</v>
      </c>
      <c r="B22" s="16">
        <v>0</v>
      </c>
      <c r="C22" s="16">
        <v>0</v>
      </c>
      <c r="D22" s="16">
        <v>0</v>
      </c>
      <c r="E22" s="16">
        <v>0</v>
      </c>
      <c r="F22" s="16">
        <v>0</v>
      </c>
      <c r="G22" s="16">
        <v>0</v>
      </c>
    </row>
    <row r="23" spans="1:7" x14ac:dyDescent="0.2">
      <c r="A23" s="14"/>
      <c r="B23" s="8"/>
      <c r="C23" s="8"/>
      <c r="D23" s="8"/>
      <c r="E23" s="8"/>
      <c r="F23" s="8"/>
      <c r="G23" s="8"/>
    </row>
    <row r="24" spans="1:7" x14ac:dyDescent="0.2">
      <c r="A24" s="3" t="s">
        <v>26</v>
      </c>
      <c r="B24" s="15">
        <f>SUM(B25:B33)</f>
        <v>12722202.01</v>
      </c>
      <c r="C24" s="15">
        <f t="shared" ref="C24:G24" si="2">SUM(C25:C33)</f>
        <v>80000</v>
      </c>
      <c r="D24" s="15">
        <f t="shared" si="2"/>
        <v>12802202.01</v>
      </c>
      <c r="E24" s="15">
        <f t="shared" si="2"/>
        <v>1846669.37</v>
      </c>
      <c r="F24" s="15">
        <f t="shared" si="2"/>
        <v>1846669.37</v>
      </c>
      <c r="G24" s="15">
        <f t="shared" si="2"/>
        <v>10955532.640000001</v>
      </c>
    </row>
    <row r="25" spans="1:7" x14ac:dyDescent="0.2">
      <c r="A25" s="13" t="s">
        <v>27</v>
      </c>
      <c r="B25" s="16">
        <v>12722202.01</v>
      </c>
      <c r="C25" s="16">
        <v>80000</v>
      </c>
      <c r="D25" s="16">
        <v>12802202.01</v>
      </c>
      <c r="E25" s="16">
        <v>1846669.37</v>
      </c>
      <c r="F25" s="16">
        <v>1846669.37</v>
      </c>
      <c r="G25" s="16">
        <v>10955532.640000001</v>
      </c>
    </row>
    <row r="26" spans="1:7" x14ac:dyDescent="0.2">
      <c r="A26" s="13" t="s">
        <v>28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</row>
    <row r="27" spans="1:7" x14ac:dyDescent="0.2">
      <c r="A27" s="13" t="s">
        <v>29</v>
      </c>
      <c r="B27" s="16">
        <v>0</v>
      </c>
      <c r="C27" s="16">
        <v>0</v>
      </c>
      <c r="D27" s="16">
        <v>0</v>
      </c>
      <c r="E27" s="16">
        <v>0</v>
      </c>
      <c r="F27" s="16">
        <v>0</v>
      </c>
      <c r="G27" s="16">
        <v>0</v>
      </c>
    </row>
    <row r="28" spans="1:7" x14ac:dyDescent="0.2">
      <c r="A28" s="13" t="s">
        <v>30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</row>
    <row r="29" spans="1:7" x14ac:dyDescent="0.2">
      <c r="A29" s="13" t="s">
        <v>31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</row>
    <row r="30" spans="1:7" x14ac:dyDescent="0.2">
      <c r="A30" s="13" t="s">
        <v>32</v>
      </c>
      <c r="B30" s="16">
        <v>0</v>
      </c>
      <c r="C30" s="16">
        <v>0</v>
      </c>
      <c r="D30" s="16">
        <v>0</v>
      </c>
      <c r="E30" s="16">
        <v>0</v>
      </c>
      <c r="F30" s="16">
        <v>0</v>
      </c>
      <c r="G30" s="16">
        <v>0</v>
      </c>
    </row>
    <row r="31" spans="1:7" x14ac:dyDescent="0.2">
      <c r="A31" s="13" t="s">
        <v>33</v>
      </c>
      <c r="B31" s="16">
        <v>0</v>
      </c>
      <c r="C31" s="16">
        <v>0</v>
      </c>
      <c r="D31" s="16">
        <v>0</v>
      </c>
      <c r="E31" s="16">
        <v>0</v>
      </c>
      <c r="F31" s="16">
        <v>0</v>
      </c>
      <c r="G31" s="16">
        <v>0</v>
      </c>
    </row>
    <row r="32" spans="1:7" x14ac:dyDescent="0.2">
      <c r="A32" s="13" t="s">
        <v>34</v>
      </c>
      <c r="B32" s="16">
        <v>0</v>
      </c>
      <c r="C32" s="16">
        <v>0</v>
      </c>
      <c r="D32" s="16">
        <v>0</v>
      </c>
      <c r="E32" s="16">
        <v>0</v>
      </c>
      <c r="F32" s="16">
        <v>0</v>
      </c>
      <c r="G32" s="16">
        <v>0</v>
      </c>
    </row>
    <row r="33" spans="1:7" x14ac:dyDescent="0.2">
      <c r="A33" s="13" t="s">
        <v>35</v>
      </c>
      <c r="B33" s="16">
        <v>0</v>
      </c>
      <c r="C33" s="16">
        <v>0</v>
      </c>
      <c r="D33" s="16">
        <v>0</v>
      </c>
      <c r="E33" s="16">
        <v>0</v>
      </c>
      <c r="F33" s="16">
        <v>0</v>
      </c>
      <c r="G33" s="16">
        <v>0</v>
      </c>
    </row>
    <row r="34" spans="1:7" x14ac:dyDescent="0.2">
      <c r="A34" s="14"/>
      <c r="B34" s="8"/>
      <c r="C34" s="8"/>
      <c r="D34" s="8"/>
      <c r="E34" s="8"/>
      <c r="F34" s="8"/>
      <c r="G34" s="8"/>
    </row>
    <row r="35" spans="1:7" x14ac:dyDescent="0.2">
      <c r="A35" s="3" t="s">
        <v>36</v>
      </c>
      <c r="B35" s="7">
        <f>SUM(B36:B39)</f>
        <v>0</v>
      </c>
      <c r="C35" s="7">
        <f t="shared" ref="C35:G35" si="3">SUM(C36:C39)</f>
        <v>0</v>
      </c>
      <c r="D35" s="7">
        <f t="shared" si="3"/>
        <v>0</v>
      </c>
      <c r="E35" s="7">
        <f t="shared" si="3"/>
        <v>0</v>
      </c>
      <c r="F35" s="7">
        <f t="shared" si="3"/>
        <v>0</v>
      </c>
      <c r="G35" s="7">
        <f t="shared" si="3"/>
        <v>0</v>
      </c>
    </row>
    <row r="36" spans="1:7" x14ac:dyDescent="0.2">
      <c r="A36" s="13" t="s">
        <v>37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</row>
    <row r="37" spans="1:7" ht="22.5" x14ac:dyDescent="0.2">
      <c r="A37" s="13" t="s">
        <v>38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</row>
    <row r="38" spans="1:7" x14ac:dyDescent="0.2">
      <c r="A38" s="13" t="s">
        <v>39</v>
      </c>
      <c r="B38" s="16">
        <v>0</v>
      </c>
      <c r="C38" s="16">
        <v>0</v>
      </c>
      <c r="D38" s="16">
        <v>0</v>
      </c>
      <c r="E38" s="16">
        <v>0</v>
      </c>
      <c r="F38" s="16">
        <v>0</v>
      </c>
      <c r="G38" s="16">
        <v>0</v>
      </c>
    </row>
    <row r="39" spans="1:7" x14ac:dyDescent="0.2">
      <c r="A39" s="13" t="s">
        <v>40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</row>
    <row r="40" spans="1:7" x14ac:dyDescent="0.2">
      <c r="A40" s="14"/>
      <c r="B40" s="8"/>
      <c r="C40" s="8"/>
      <c r="D40" s="8"/>
      <c r="E40" s="8"/>
      <c r="F40" s="8"/>
      <c r="G40" s="8"/>
    </row>
    <row r="41" spans="1:7" x14ac:dyDescent="0.2">
      <c r="A41" s="23" t="s">
        <v>8</v>
      </c>
      <c r="B41" s="9">
        <f>SUM(B35+B24+B15+B5)</f>
        <v>470497481</v>
      </c>
      <c r="C41" s="9">
        <f t="shared" ref="C41:G41" si="4">SUM(C35+C24+C15+C5)</f>
        <v>102839982.48999999</v>
      </c>
      <c r="D41" s="9">
        <f t="shared" si="4"/>
        <v>573337463.49000001</v>
      </c>
      <c r="E41" s="9">
        <f t="shared" si="4"/>
        <v>86053100.749999985</v>
      </c>
      <c r="F41" s="9">
        <f t="shared" si="4"/>
        <v>85991124.639999986</v>
      </c>
      <c r="G41" s="9">
        <f t="shared" si="4"/>
        <v>487284362.74000001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88" orientation="landscape" r:id="rId1"/>
  <ignoredErrors>
    <ignoredError sqref="B5:G5 B15:G15 B24:G24 B35:G35 B41:G4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CB9791-5AC5-4EBD-B818-7938A6165A5F}">
  <ds:schemaRefs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0c865bf4-0f22-4e4d-b041-7b0c1657e5a8"/>
    <ds:schemaRef ds:uri="6aa8a68a-ab09-4ac8-a697-fdce915bc567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Windows User</cp:lastModifiedBy>
  <cp:revision/>
  <cp:lastPrinted>2025-04-30T03:17:18Z</cp:lastPrinted>
  <dcterms:created xsi:type="dcterms:W3CDTF">2014-02-10T03:37:14Z</dcterms:created>
  <dcterms:modified xsi:type="dcterms:W3CDTF">2025-05-12T01:25:10Z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